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450" windowWidth="17010" windowHeight="12810"/>
  </bookViews>
  <sheets>
    <sheet name="PRODUCTION" sheetId="1" r:id="rId1"/>
  </sheets>
  <calcPr calcId="145621"/>
</workbook>
</file>

<file path=xl/calcChain.xml><?xml version="1.0" encoding="utf-8"?>
<calcChain xmlns="http://schemas.openxmlformats.org/spreadsheetml/2006/main">
  <c r="K8" i="1" l="1"/>
  <c r="I29" i="1"/>
  <c r="I25" i="1"/>
  <c r="I21" i="1"/>
  <c r="I30" i="1"/>
  <c r="I26" i="1"/>
  <c r="I22" i="1"/>
  <c r="I18" i="1"/>
  <c r="I14" i="1"/>
  <c r="I32" i="1"/>
  <c r="I28" i="1"/>
  <c r="I24" i="1"/>
  <c r="I20" i="1"/>
  <c r="I16" i="1"/>
  <c r="J15" i="1" l="1"/>
  <c r="J14" i="1"/>
  <c r="J13" i="1"/>
  <c r="J12" i="1"/>
  <c r="J8" i="1" l="1"/>
  <c r="J31" i="1"/>
  <c r="J30" i="1"/>
  <c r="J29" i="1"/>
  <c r="J28" i="1"/>
  <c r="J20" i="1"/>
  <c r="J21" i="1"/>
  <c r="J22" i="1"/>
  <c r="J23" i="1"/>
  <c r="J24" i="1"/>
  <c r="J25" i="1"/>
  <c r="J26" i="1"/>
  <c r="J27" i="1"/>
  <c r="J3" i="1"/>
  <c r="J34" i="1"/>
  <c r="J10" i="1"/>
  <c r="J18" i="1"/>
  <c r="J4" i="1"/>
  <c r="J2" i="1"/>
  <c r="J32" i="1"/>
  <c r="J16" i="1"/>
  <c r="J35" i="1"/>
  <c r="J19" i="1"/>
  <c r="J11" i="1"/>
  <c r="J33" i="1"/>
  <c r="J17" i="1"/>
  <c r="J9" i="1"/>
  <c r="J36" i="1" l="1"/>
  <c r="J5" i="1"/>
</calcChain>
</file>

<file path=xl/comments1.xml><?xml version="1.0" encoding="utf-8"?>
<comments xmlns="http://schemas.openxmlformats.org/spreadsheetml/2006/main">
  <authors>
    <author>Shuvro</author>
  </authors>
  <commentList>
    <comment ref="C9" authorId="0">
      <text>
        <r>
          <rPr>
            <b/>
            <sz val="9"/>
            <color indexed="81"/>
            <rFont val="Tahoma"/>
            <charset val="1"/>
          </rPr>
          <t>Shuvro:</t>
        </r>
        <r>
          <rPr>
            <sz val="9"/>
            <color indexed="81"/>
            <rFont val="Tahoma"/>
            <charset val="1"/>
          </rPr>
          <t xml:space="preserve">
Per Core  4GB Should be Allocated</t>
        </r>
      </text>
    </comment>
    <comment ref="C13" authorId="0">
      <text>
        <r>
          <rPr>
            <b/>
            <sz val="9"/>
            <color indexed="81"/>
            <rFont val="Tahoma"/>
            <charset val="1"/>
          </rPr>
          <t>Shuvro:</t>
        </r>
        <r>
          <rPr>
            <sz val="9"/>
            <color indexed="81"/>
            <rFont val="Tahoma"/>
            <charset val="1"/>
          </rPr>
          <t xml:space="preserve">
Per Core  4GB Should be Allocated</t>
        </r>
      </text>
    </comment>
  </commentList>
</comments>
</file>

<file path=xl/sharedStrings.xml><?xml version="1.0" encoding="utf-8"?>
<sst xmlns="http://schemas.openxmlformats.org/spreadsheetml/2006/main" count="102" uniqueCount="51">
  <si>
    <t>Security Zone</t>
  </si>
  <si>
    <t>Server Role</t>
  </si>
  <si>
    <t>Server Spec</t>
  </si>
  <si>
    <t>Server Count</t>
  </si>
  <si>
    <t>Software Installed</t>
  </si>
  <si>
    <t>Unit Price (USD)</t>
  </si>
  <si>
    <t>Extended Price (USD)</t>
  </si>
  <si>
    <t>Remarks</t>
  </si>
  <si>
    <t>SKU</t>
  </si>
  <si>
    <t>Domain Controller</t>
  </si>
  <si>
    <t>Active Directory</t>
  </si>
  <si>
    <t>Lic Reqd</t>
  </si>
  <si>
    <t>Lic Unit</t>
  </si>
  <si>
    <t>TOTAL</t>
  </si>
  <si>
    <t>Incl. in OS</t>
  </si>
  <si>
    <t>User</t>
  </si>
  <si>
    <t>Windows CALs</t>
  </si>
  <si>
    <t>User Licenses Description</t>
  </si>
  <si>
    <t>Software Licenses</t>
  </si>
  <si>
    <t>Server</t>
  </si>
  <si>
    <t>1 CPU (quad-core)</t>
  </si>
  <si>
    <t>x64</t>
  </si>
  <si>
    <t>16 GB RAM</t>
  </si>
  <si>
    <t>Production Database</t>
  </si>
  <si>
    <t>Integration Services (SSIS)</t>
  </si>
  <si>
    <t>Analysis Services (SSAS)</t>
  </si>
  <si>
    <t>Reporting Services (SSRS)</t>
  </si>
  <si>
    <t>Monitoring and Admin</t>
  </si>
  <si>
    <t>Incl. with SCOM</t>
  </si>
  <si>
    <t>Device</t>
  </si>
  <si>
    <t>Dynamics CRM CALs</t>
  </si>
  <si>
    <t>Campaign Management Users</t>
  </si>
  <si>
    <t>SQL CAL</t>
  </si>
  <si>
    <t>4 CPU (Octa-Core)</t>
  </si>
  <si>
    <t>1 CPU (Quad-Core)</t>
  </si>
  <si>
    <t>SQL Server 2014, Enterprise Edition x64</t>
  </si>
  <si>
    <t>System Centre 2012 R2 Enterprise OML</t>
  </si>
  <si>
    <t>System Centre 2012 R2 Ops Manager Enterprise OML</t>
  </si>
  <si>
    <t>System Centre Operations Mgr 2012 w/ SQL Tech</t>
  </si>
  <si>
    <t>SQL 2012 Standard Edition</t>
  </si>
  <si>
    <t>Windows Server 2012 R2, Standard Edition</t>
  </si>
  <si>
    <t>Windows Server 2012 R2, Enterprise Edition</t>
  </si>
  <si>
    <t>SQL Server 2014, Enterprise Edition</t>
  </si>
  <si>
    <t>128 GB RAM</t>
  </si>
  <si>
    <t>32 GB RAM</t>
  </si>
  <si>
    <t>Company</t>
  </si>
  <si>
    <t>Exchange Server</t>
  </si>
  <si>
    <t>Internal users for Windows Desktop PC's</t>
  </si>
  <si>
    <t>Exchange Server 2013 Enterprise Edition</t>
  </si>
  <si>
    <t>User Extensible Max:15,000</t>
  </si>
  <si>
    <t>Number of internal users (assumed to be 5000+)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</si>
</sst>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</numFmts>
  <fonts count="9" x14ac:knownFonts="1">
    <font>
      <sz val="11"/>
      <color theme="1"/>
      <name val="Calibri"/>
      <family val="2"/>
      <scheme val="minor"/>
    </font>
    <font>
      <sz val="10"/>
      <name val="Arial Narrow"/>
      <family val="2"/>
    </font>
    <font>
      <sz val="10"/>
      <name val="Arial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1"/>
      <color theme="1"/>
      <name val="Arial Narrow"/>
      <family val="2"/>
    </font>
    <font>
      <sz val="10"/>
      <color rgb="FFFF0000"/>
      <name val="Arial Narrow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9">
    <xf numFmtId="0" fontId="0" fillId="0" borderId="0" xfId="0"/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164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3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vertical="center"/>
    </xf>
    <xf numFmtId="0" fontId="4" fillId="0" borderId="3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vertical="center"/>
    </xf>
    <xf numFmtId="0" fontId="4" fillId="0" borderId="4" xfId="0" applyFont="1" applyFill="1" applyBorder="1" applyAlignment="1">
      <alignment vertical="center" wrapText="1"/>
    </xf>
    <xf numFmtId="0" fontId="4" fillId="0" borderId="3" xfId="0" quotePrefix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2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164" fontId="0" fillId="0" borderId="0" xfId="0" applyNumberFormat="1" applyAlignment="1">
      <alignment vertical="center"/>
    </xf>
    <xf numFmtId="44" fontId="0" fillId="0" borderId="0" xfId="0" applyNumberForma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/>
    </xf>
    <xf numFmtId="44" fontId="3" fillId="3" borderId="1" xfId="0" applyNumberFormat="1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6"/>
  <sheetViews>
    <sheetView tabSelected="1" zoomScaleNormal="100" workbookViewId="0">
      <selection sqref="A1:D1"/>
    </sheetView>
  </sheetViews>
  <sheetFormatPr defaultRowHeight="16.5" x14ac:dyDescent="0.25"/>
  <cols>
    <col min="1" max="1" width="11.5703125" style="6" bestFit="1" customWidth="1"/>
    <col min="2" max="2" width="20.42578125" style="6" customWidth="1"/>
    <col min="3" max="3" width="15.140625" style="1" customWidth="1"/>
    <col min="4" max="4" width="11" style="1" bestFit="1" customWidth="1"/>
    <col min="5" max="5" width="41.42578125" style="12" bestFit="1" customWidth="1"/>
    <col min="6" max="6" width="10.28515625" style="1" customWidth="1"/>
    <col min="7" max="7" width="11.7109375" style="1" customWidth="1"/>
    <col min="8" max="8" width="7.7109375" style="1" bestFit="1" customWidth="1"/>
    <col min="9" max="9" width="13.42578125" style="6" bestFit="1" customWidth="1"/>
    <col min="10" max="10" width="17.5703125" style="6" bestFit="1" customWidth="1"/>
    <col min="11" max="11" width="59.140625" style="10" customWidth="1"/>
    <col min="12" max="13" width="10.5703125" style="6" bestFit="1" customWidth="1"/>
    <col min="14" max="16384" width="9.140625" style="6"/>
  </cols>
  <sheetData>
    <row r="1" spans="1:13" ht="15" x14ac:dyDescent="0.25">
      <c r="A1" s="45" t="s">
        <v>17</v>
      </c>
      <c r="B1" s="46"/>
      <c r="C1" s="46"/>
      <c r="D1" s="47"/>
      <c r="E1" s="41" t="s">
        <v>18</v>
      </c>
      <c r="F1" s="41" t="s">
        <v>8</v>
      </c>
      <c r="G1" s="41" t="s">
        <v>12</v>
      </c>
      <c r="H1" s="41" t="s">
        <v>11</v>
      </c>
      <c r="I1" s="41" t="s">
        <v>5</v>
      </c>
      <c r="J1" s="41" t="s">
        <v>6</v>
      </c>
      <c r="K1" s="42" t="s">
        <v>7</v>
      </c>
    </row>
    <row r="2" spans="1:13" ht="15" x14ac:dyDescent="0.25">
      <c r="A2" s="48" t="s">
        <v>47</v>
      </c>
      <c r="B2" s="48"/>
      <c r="C2" s="48"/>
      <c r="D2" s="48"/>
      <c r="E2" s="3" t="s">
        <v>16</v>
      </c>
      <c r="F2" s="4"/>
      <c r="G2" s="4" t="s">
        <v>15</v>
      </c>
      <c r="H2" s="4">
        <v>5000</v>
      </c>
      <c r="I2" s="7">
        <v>30</v>
      </c>
      <c r="J2" s="7">
        <f>H2*I2</f>
        <v>150000</v>
      </c>
      <c r="K2" s="8" t="s">
        <v>50</v>
      </c>
    </row>
    <row r="3" spans="1:13" ht="15" x14ac:dyDescent="0.25">
      <c r="A3" s="48" t="s">
        <v>31</v>
      </c>
      <c r="B3" s="48"/>
      <c r="C3" s="48"/>
      <c r="D3" s="48"/>
      <c r="E3" s="3" t="s">
        <v>30</v>
      </c>
      <c r="F3" s="37"/>
      <c r="G3" s="29" t="s">
        <v>15</v>
      </c>
      <c r="H3" s="29">
        <v>3000</v>
      </c>
      <c r="I3" s="7">
        <v>1500</v>
      </c>
      <c r="J3" s="7">
        <f>H3*I3</f>
        <v>4500000</v>
      </c>
      <c r="K3" s="8"/>
    </row>
    <row r="4" spans="1:13" ht="15" x14ac:dyDescent="0.25">
      <c r="A4" s="48"/>
      <c r="B4" s="48"/>
      <c r="C4" s="48"/>
      <c r="D4" s="48"/>
      <c r="E4" s="3" t="s">
        <v>32</v>
      </c>
      <c r="F4" s="4"/>
      <c r="G4" s="38" t="s">
        <v>15</v>
      </c>
      <c r="H4" s="4">
        <v>3000</v>
      </c>
      <c r="I4" s="7">
        <v>300</v>
      </c>
      <c r="J4" s="7">
        <f>H4*I4</f>
        <v>900000</v>
      </c>
      <c r="K4" s="8"/>
    </row>
    <row r="5" spans="1:13" ht="15" x14ac:dyDescent="0.25">
      <c r="E5" s="9"/>
      <c r="I5" s="43" t="s">
        <v>13</v>
      </c>
      <c r="J5" s="44">
        <f>SUM(J2:J4)</f>
        <v>5550000</v>
      </c>
    </row>
    <row r="6" spans="1:13" ht="15" x14ac:dyDescent="0.25">
      <c r="E6" s="9"/>
    </row>
    <row r="7" spans="1:13" ht="15" x14ac:dyDescent="0.25">
      <c r="A7" s="41" t="s">
        <v>0</v>
      </c>
      <c r="B7" s="41" t="s">
        <v>1</v>
      </c>
      <c r="C7" s="41" t="s">
        <v>2</v>
      </c>
      <c r="D7" s="41" t="s">
        <v>3</v>
      </c>
      <c r="E7" s="41" t="s">
        <v>4</v>
      </c>
      <c r="F7" s="41" t="s">
        <v>8</v>
      </c>
      <c r="G7" s="41" t="s">
        <v>12</v>
      </c>
      <c r="H7" s="41" t="s">
        <v>11</v>
      </c>
      <c r="I7" s="41" t="s">
        <v>5</v>
      </c>
      <c r="J7" s="41" t="s">
        <v>6</v>
      </c>
      <c r="K7" s="42" t="s">
        <v>7</v>
      </c>
    </row>
    <row r="8" spans="1:13" ht="15" x14ac:dyDescent="0.25">
      <c r="A8" s="13" t="s">
        <v>45</v>
      </c>
      <c r="B8" s="14" t="s">
        <v>9</v>
      </c>
      <c r="C8" s="15" t="s">
        <v>34</v>
      </c>
      <c r="D8" s="15">
        <v>2</v>
      </c>
      <c r="E8" s="14" t="s">
        <v>40</v>
      </c>
      <c r="F8" s="15"/>
      <c r="G8" s="15" t="s">
        <v>19</v>
      </c>
      <c r="H8" s="15">
        <v>2</v>
      </c>
      <c r="I8" s="16">
        <v>1200</v>
      </c>
      <c r="J8" s="16">
        <f>H8*I8</f>
        <v>2400</v>
      </c>
      <c r="K8" s="30" t="str">
        <f>K13</f>
        <v>User Extensible Max:15,000</v>
      </c>
      <c r="L8" s="35"/>
      <c r="M8" s="36"/>
    </row>
    <row r="9" spans="1:13" ht="15" x14ac:dyDescent="0.25">
      <c r="A9" s="18"/>
      <c r="B9" s="18"/>
      <c r="C9" s="19" t="s">
        <v>22</v>
      </c>
      <c r="D9" s="19"/>
      <c r="E9" s="18" t="s">
        <v>10</v>
      </c>
      <c r="F9" s="26"/>
      <c r="G9" s="19" t="s">
        <v>14</v>
      </c>
      <c r="H9" s="19">
        <v>0</v>
      </c>
      <c r="I9" s="20">
        <v>0</v>
      </c>
      <c r="J9" s="20">
        <f t="shared" ref="J9:J35" si="0">H9*I9</f>
        <v>0</v>
      </c>
      <c r="K9" s="21"/>
    </row>
    <row r="10" spans="1:13" ht="15" x14ac:dyDescent="0.25">
      <c r="A10" s="18"/>
      <c r="B10" s="18"/>
      <c r="C10" s="19" t="s">
        <v>21</v>
      </c>
      <c r="D10" s="19"/>
      <c r="E10" s="18" t="s">
        <v>37</v>
      </c>
      <c r="F10" s="19"/>
      <c r="G10" s="19" t="s">
        <v>29</v>
      </c>
      <c r="H10" s="19">
        <v>2</v>
      </c>
      <c r="I10" s="20">
        <v>900</v>
      </c>
      <c r="J10" s="20">
        <f t="shared" si="0"/>
        <v>1800</v>
      </c>
      <c r="K10" s="21"/>
    </row>
    <row r="11" spans="1:13" ht="15" x14ac:dyDescent="0.25">
      <c r="A11" s="33"/>
      <c r="B11" s="22"/>
      <c r="C11" s="23"/>
      <c r="D11" s="23"/>
      <c r="E11" s="22"/>
      <c r="F11" s="23"/>
      <c r="G11" s="23"/>
      <c r="H11" s="23"/>
      <c r="I11" s="24"/>
      <c r="J11" s="24">
        <f t="shared" si="0"/>
        <v>0</v>
      </c>
      <c r="K11" s="25"/>
    </row>
    <row r="12" spans="1:13" ht="15" x14ac:dyDescent="0.25">
      <c r="A12" s="32"/>
      <c r="B12" s="14" t="s">
        <v>46</v>
      </c>
      <c r="C12" s="15" t="s">
        <v>33</v>
      </c>
      <c r="D12" s="15">
        <v>2</v>
      </c>
      <c r="E12" s="14" t="s">
        <v>41</v>
      </c>
      <c r="F12" s="15"/>
      <c r="G12" s="15" t="s">
        <v>19</v>
      </c>
      <c r="H12" s="15">
        <v>2</v>
      </c>
      <c r="I12" s="16">
        <v>4500</v>
      </c>
      <c r="J12" s="16">
        <f>H12*I12</f>
        <v>9000</v>
      </c>
      <c r="K12" s="30"/>
      <c r="L12" s="35"/>
      <c r="M12" s="36"/>
    </row>
    <row r="13" spans="1:13" ht="15" x14ac:dyDescent="0.25">
      <c r="A13" s="18"/>
      <c r="B13" s="18"/>
      <c r="C13" s="19" t="s">
        <v>43</v>
      </c>
      <c r="D13" s="19">
        <v>2</v>
      </c>
      <c r="E13" s="18" t="s">
        <v>48</v>
      </c>
      <c r="F13" s="26"/>
      <c r="G13" s="19" t="s">
        <v>19</v>
      </c>
      <c r="H13" s="19">
        <v>3</v>
      </c>
      <c r="I13" s="20">
        <v>3000</v>
      </c>
      <c r="J13" s="20">
        <f t="shared" ref="J13:J15" si="1">H13*I13</f>
        <v>9000</v>
      </c>
      <c r="K13" s="21" t="s">
        <v>49</v>
      </c>
    </row>
    <row r="14" spans="1:13" ht="15" x14ac:dyDescent="0.25">
      <c r="A14" s="18"/>
      <c r="B14" s="18"/>
      <c r="C14" s="19" t="s">
        <v>21</v>
      </c>
      <c r="D14" s="19"/>
      <c r="E14" s="18" t="s">
        <v>37</v>
      </c>
      <c r="F14" s="19"/>
      <c r="G14" s="19" t="s">
        <v>29</v>
      </c>
      <c r="H14" s="19">
        <v>2</v>
      </c>
      <c r="I14" s="20">
        <f>I10</f>
        <v>900</v>
      </c>
      <c r="J14" s="20">
        <f t="shared" si="1"/>
        <v>1800</v>
      </c>
      <c r="K14" s="21"/>
    </row>
    <row r="15" spans="1:13" ht="15" x14ac:dyDescent="0.25">
      <c r="A15" s="18"/>
      <c r="B15" s="22"/>
      <c r="C15" s="23"/>
      <c r="D15" s="23"/>
      <c r="E15" s="22"/>
      <c r="F15" s="23"/>
      <c r="G15" s="23"/>
      <c r="H15" s="23"/>
      <c r="I15" s="24"/>
      <c r="J15" s="24">
        <f t="shared" si="1"/>
        <v>0</v>
      </c>
      <c r="K15" s="25"/>
    </row>
    <row r="16" spans="1:13" ht="15" x14ac:dyDescent="0.25">
      <c r="A16" s="18"/>
      <c r="B16" s="14" t="s">
        <v>23</v>
      </c>
      <c r="C16" s="15" t="s">
        <v>33</v>
      </c>
      <c r="D16" s="15">
        <v>2</v>
      </c>
      <c r="E16" s="14" t="s">
        <v>41</v>
      </c>
      <c r="F16" s="39"/>
      <c r="G16" s="15" t="s">
        <v>19</v>
      </c>
      <c r="H16" s="40">
        <v>2</v>
      </c>
      <c r="I16" s="16">
        <f>I12</f>
        <v>4500</v>
      </c>
      <c r="J16" s="16">
        <f t="shared" si="0"/>
        <v>9000</v>
      </c>
      <c r="K16" s="30"/>
    </row>
    <row r="17" spans="1:11" ht="15" x14ac:dyDescent="0.25">
      <c r="A17" s="18"/>
      <c r="B17" s="18"/>
      <c r="C17" s="19" t="s">
        <v>43</v>
      </c>
      <c r="D17" s="19"/>
      <c r="E17" s="18" t="s">
        <v>42</v>
      </c>
      <c r="F17" s="19"/>
      <c r="G17" s="19" t="s">
        <v>19</v>
      </c>
      <c r="H17" s="19">
        <v>2</v>
      </c>
      <c r="I17" s="20">
        <v>20000</v>
      </c>
      <c r="J17" s="20">
        <f t="shared" si="0"/>
        <v>40000</v>
      </c>
      <c r="K17" s="21"/>
    </row>
    <row r="18" spans="1:11" ht="15" x14ac:dyDescent="0.25">
      <c r="A18" s="18"/>
      <c r="B18" s="18"/>
      <c r="C18" s="19" t="s">
        <v>21</v>
      </c>
      <c r="D18" s="19"/>
      <c r="E18" s="18" t="s">
        <v>36</v>
      </c>
      <c r="F18" s="19"/>
      <c r="G18" s="19" t="s">
        <v>29</v>
      </c>
      <c r="H18" s="19">
        <v>2</v>
      </c>
      <c r="I18" s="20">
        <f>I10</f>
        <v>900</v>
      </c>
      <c r="J18" s="20">
        <f t="shared" si="0"/>
        <v>1800</v>
      </c>
      <c r="K18" s="21"/>
    </row>
    <row r="19" spans="1:11" ht="15" x14ac:dyDescent="0.25">
      <c r="A19" s="18"/>
      <c r="B19" s="22"/>
      <c r="C19" s="23"/>
      <c r="D19" s="23"/>
      <c r="E19" s="22"/>
      <c r="F19" s="23"/>
      <c r="G19" s="23"/>
      <c r="H19" s="23"/>
      <c r="I19" s="24"/>
      <c r="J19" s="24">
        <f t="shared" si="0"/>
        <v>0</v>
      </c>
      <c r="K19" s="25"/>
    </row>
    <row r="20" spans="1:11" ht="15" x14ac:dyDescent="0.25">
      <c r="A20" s="32"/>
      <c r="B20" s="14" t="s">
        <v>24</v>
      </c>
      <c r="C20" s="15" t="s">
        <v>20</v>
      </c>
      <c r="D20" s="15">
        <v>2</v>
      </c>
      <c r="E20" s="14" t="s">
        <v>41</v>
      </c>
      <c r="F20" s="15"/>
      <c r="G20" s="15" t="s">
        <v>19</v>
      </c>
      <c r="H20" s="15">
        <v>2</v>
      </c>
      <c r="I20" s="16">
        <f>I12</f>
        <v>4500</v>
      </c>
      <c r="J20" s="16">
        <f t="shared" si="0"/>
        <v>9000</v>
      </c>
      <c r="K20" s="30"/>
    </row>
    <row r="21" spans="1:11" ht="15" x14ac:dyDescent="0.25">
      <c r="A21" s="18"/>
      <c r="B21" s="18"/>
      <c r="C21" s="19" t="s">
        <v>44</v>
      </c>
      <c r="D21" s="19"/>
      <c r="E21" s="18" t="s">
        <v>42</v>
      </c>
      <c r="F21" s="19"/>
      <c r="G21" s="15" t="s">
        <v>19</v>
      </c>
      <c r="H21" s="19">
        <v>2</v>
      </c>
      <c r="I21" s="20">
        <f>I17</f>
        <v>20000</v>
      </c>
      <c r="J21" s="20">
        <f>H21*I21</f>
        <v>40000</v>
      </c>
      <c r="K21" s="21"/>
    </row>
    <row r="22" spans="1:11" ht="15" x14ac:dyDescent="0.25">
      <c r="A22" s="18"/>
      <c r="B22" s="18"/>
      <c r="C22" s="19" t="s">
        <v>21</v>
      </c>
      <c r="D22" s="19"/>
      <c r="E22" s="18" t="s">
        <v>36</v>
      </c>
      <c r="F22" s="19"/>
      <c r="G22" s="19" t="s">
        <v>29</v>
      </c>
      <c r="H22" s="19">
        <v>2</v>
      </c>
      <c r="I22" s="20">
        <f>I10</f>
        <v>900</v>
      </c>
      <c r="J22" s="20">
        <f>H22*I22</f>
        <v>1800</v>
      </c>
      <c r="K22" s="21"/>
    </row>
    <row r="23" spans="1:11" ht="15" x14ac:dyDescent="0.25">
      <c r="A23" s="18"/>
      <c r="B23" s="22"/>
      <c r="C23" s="23"/>
      <c r="D23" s="23"/>
      <c r="E23" s="22"/>
      <c r="F23" s="23"/>
      <c r="G23" s="23"/>
      <c r="H23" s="23"/>
      <c r="I23" s="24"/>
      <c r="J23" s="24">
        <f>H23*I23</f>
        <v>0</v>
      </c>
      <c r="K23" s="25"/>
    </row>
    <row r="24" spans="1:11" ht="15" x14ac:dyDescent="0.25">
      <c r="A24" s="18"/>
      <c r="B24" s="14" t="s">
        <v>25</v>
      </c>
      <c r="C24" s="15" t="s">
        <v>20</v>
      </c>
      <c r="D24" s="15">
        <v>2</v>
      </c>
      <c r="E24" s="14" t="s">
        <v>41</v>
      </c>
      <c r="F24" s="15"/>
      <c r="G24" s="15" t="s">
        <v>19</v>
      </c>
      <c r="H24" s="15">
        <v>2</v>
      </c>
      <c r="I24" s="16">
        <f>I12</f>
        <v>4500</v>
      </c>
      <c r="J24" s="16">
        <f t="shared" si="0"/>
        <v>9000</v>
      </c>
      <c r="K24" s="31"/>
    </row>
    <row r="25" spans="1:11" ht="15" x14ac:dyDescent="0.25">
      <c r="A25" s="18"/>
      <c r="B25" s="18"/>
      <c r="C25" s="34" t="s">
        <v>44</v>
      </c>
      <c r="D25" s="19"/>
      <c r="E25" s="18" t="s">
        <v>42</v>
      </c>
      <c r="F25" s="19"/>
      <c r="G25" s="15" t="s">
        <v>19</v>
      </c>
      <c r="H25" s="19">
        <v>2</v>
      </c>
      <c r="I25" s="20">
        <f>I17</f>
        <v>20000</v>
      </c>
      <c r="J25" s="20">
        <f t="shared" si="0"/>
        <v>40000</v>
      </c>
      <c r="K25" s="31"/>
    </row>
    <row r="26" spans="1:11" ht="15" x14ac:dyDescent="0.25">
      <c r="A26" s="18"/>
      <c r="B26" s="18"/>
      <c r="C26" s="19" t="s">
        <v>21</v>
      </c>
      <c r="D26" s="19"/>
      <c r="E26" s="18" t="s">
        <v>36</v>
      </c>
      <c r="F26" s="19"/>
      <c r="G26" s="19" t="s">
        <v>29</v>
      </c>
      <c r="H26" s="19">
        <v>2</v>
      </c>
      <c r="I26" s="20">
        <f>I10</f>
        <v>900</v>
      </c>
      <c r="J26" s="20">
        <f t="shared" si="0"/>
        <v>1800</v>
      </c>
      <c r="K26" s="21"/>
    </row>
    <row r="27" spans="1:11" ht="15" x14ac:dyDescent="0.25">
      <c r="A27" s="18"/>
      <c r="B27" s="22"/>
      <c r="C27" s="23"/>
      <c r="D27" s="23"/>
      <c r="E27" s="22"/>
      <c r="F27" s="23"/>
      <c r="G27" s="23"/>
      <c r="H27" s="23"/>
      <c r="I27" s="24"/>
      <c r="J27" s="24">
        <f t="shared" si="0"/>
        <v>0</v>
      </c>
      <c r="K27" s="25"/>
    </row>
    <row r="28" spans="1:11" ht="15" x14ac:dyDescent="0.25">
      <c r="A28" s="18"/>
      <c r="B28" s="14" t="s">
        <v>26</v>
      </c>
      <c r="C28" s="15" t="s">
        <v>20</v>
      </c>
      <c r="D28" s="15">
        <v>2</v>
      </c>
      <c r="E28" s="14" t="s">
        <v>41</v>
      </c>
      <c r="F28" s="15"/>
      <c r="G28" s="15" t="s">
        <v>19</v>
      </c>
      <c r="H28" s="15">
        <v>2</v>
      </c>
      <c r="I28" s="16">
        <f>I12</f>
        <v>4500</v>
      </c>
      <c r="J28" s="16">
        <f t="shared" ref="J28:J31" si="2">H28*I28</f>
        <v>9000</v>
      </c>
      <c r="K28" s="31"/>
    </row>
    <row r="29" spans="1:11" ht="15" x14ac:dyDescent="0.25">
      <c r="A29" s="18"/>
      <c r="B29" s="18"/>
      <c r="C29" s="34" t="s">
        <v>44</v>
      </c>
      <c r="D29" s="19"/>
      <c r="E29" s="18" t="s">
        <v>35</v>
      </c>
      <c r="F29" s="19"/>
      <c r="G29" s="15" t="s">
        <v>19</v>
      </c>
      <c r="H29" s="19">
        <v>2</v>
      </c>
      <c r="I29" s="20">
        <f>I13</f>
        <v>3000</v>
      </c>
      <c r="J29" s="20">
        <f t="shared" si="2"/>
        <v>6000</v>
      </c>
      <c r="K29" s="31"/>
    </row>
    <row r="30" spans="1:11" ht="15" x14ac:dyDescent="0.25">
      <c r="A30" s="18"/>
      <c r="B30" s="18"/>
      <c r="C30" s="19" t="s">
        <v>21</v>
      </c>
      <c r="D30" s="19"/>
      <c r="E30" s="18" t="s">
        <v>36</v>
      </c>
      <c r="F30" s="19"/>
      <c r="G30" s="19" t="s">
        <v>29</v>
      </c>
      <c r="H30" s="19">
        <v>2</v>
      </c>
      <c r="I30" s="20">
        <f>I10</f>
        <v>900</v>
      </c>
      <c r="J30" s="20">
        <f t="shared" si="2"/>
        <v>1800</v>
      </c>
      <c r="K30" s="21"/>
    </row>
    <row r="31" spans="1:11" ht="15" x14ac:dyDescent="0.25">
      <c r="A31" s="18"/>
      <c r="B31" s="22"/>
      <c r="C31" s="23"/>
      <c r="D31" s="23"/>
      <c r="E31" s="22"/>
      <c r="F31" s="23"/>
      <c r="G31" s="23"/>
      <c r="H31" s="23"/>
      <c r="I31" s="24"/>
      <c r="J31" s="24">
        <f t="shared" si="2"/>
        <v>0</v>
      </c>
      <c r="K31" s="25"/>
    </row>
    <row r="32" spans="1:11" ht="15" x14ac:dyDescent="0.25">
      <c r="A32" s="18"/>
      <c r="B32" s="14" t="s">
        <v>27</v>
      </c>
      <c r="C32" s="15" t="s">
        <v>20</v>
      </c>
      <c r="D32" s="15">
        <v>1</v>
      </c>
      <c r="E32" s="14" t="s">
        <v>41</v>
      </c>
      <c r="F32" s="15"/>
      <c r="G32" s="15" t="s">
        <v>19</v>
      </c>
      <c r="H32" s="15">
        <v>1</v>
      </c>
      <c r="I32" s="16">
        <f>I12</f>
        <v>4500</v>
      </c>
      <c r="J32" s="16">
        <f t="shared" si="0"/>
        <v>4500</v>
      </c>
      <c r="K32" s="17"/>
    </row>
    <row r="33" spans="1:11" ht="15" x14ac:dyDescent="0.25">
      <c r="A33" s="18"/>
      <c r="B33" s="18"/>
      <c r="C33" s="19" t="s">
        <v>22</v>
      </c>
      <c r="D33" s="19"/>
      <c r="E33" s="18" t="s">
        <v>38</v>
      </c>
      <c r="F33" s="27"/>
      <c r="G33" s="19" t="s">
        <v>19</v>
      </c>
      <c r="H33" s="28">
        <v>1</v>
      </c>
      <c r="I33" s="20">
        <v>3000</v>
      </c>
      <c r="J33" s="20">
        <f t="shared" si="0"/>
        <v>3000</v>
      </c>
      <c r="K33" s="21"/>
    </row>
    <row r="34" spans="1:11" ht="15" x14ac:dyDescent="0.25">
      <c r="A34" s="18"/>
      <c r="B34" s="18"/>
      <c r="C34" s="19" t="s">
        <v>21</v>
      </c>
      <c r="D34" s="19"/>
      <c r="E34" s="18" t="s">
        <v>39</v>
      </c>
      <c r="F34" s="27"/>
      <c r="G34" s="19" t="s">
        <v>28</v>
      </c>
      <c r="H34" s="28">
        <v>0</v>
      </c>
      <c r="I34" s="20">
        <v>0</v>
      </c>
      <c r="J34" s="20">
        <f t="shared" si="0"/>
        <v>0</v>
      </c>
      <c r="K34" s="21"/>
    </row>
    <row r="35" spans="1:11" ht="15" x14ac:dyDescent="0.25">
      <c r="A35" s="22"/>
      <c r="B35" s="22"/>
      <c r="C35" s="23"/>
      <c r="D35" s="23"/>
      <c r="E35" s="22"/>
      <c r="F35" s="23"/>
      <c r="G35" s="23"/>
      <c r="H35" s="23"/>
      <c r="I35" s="24"/>
      <c r="J35" s="24">
        <f t="shared" si="0"/>
        <v>0</v>
      </c>
      <c r="K35" s="25"/>
    </row>
    <row r="36" spans="1:11" ht="15" x14ac:dyDescent="0.25">
      <c r="A36" s="5"/>
      <c r="B36" s="5"/>
      <c r="C36" s="2"/>
      <c r="D36" s="2"/>
      <c r="E36" s="5"/>
      <c r="F36" s="2"/>
      <c r="G36" s="2"/>
      <c r="H36" s="2"/>
      <c r="I36" s="43" t="s">
        <v>13</v>
      </c>
      <c r="J36" s="44">
        <f>SUM(J8:J35)</f>
        <v>200700</v>
      </c>
      <c r="K36" s="11"/>
    </row>
  </sheetData>
  <mergeCells count="4">
    <mergeCell ref="A1:D1"/>
    <mergeCell ref="A2:D2"/>
    <mergeCell ref="A4:D4"/>
    <mergeCell ref="A3:D3"/>
  </mergeCells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outs:outSpaceData xmlns:outs="http://schemas.microsoft.com/office/2009/outspace/metadata">
  <outs:relatedDates>
    <outs:relatedDate>
      <outs:type>3</outs:type>
      <outs:displayName>Last Modified</outs:displayName>
      <outs:dateTime>2009-11-22T17:31:59Z</outs:dateTime>
      <outs:isPinned>true</outs:isPinned>
    </outs:relatedDate>
    <outs:relatedDate>
      <outs:type>2</outs:type>
      <outs:displayName>Created</outs:displayName>
      <outs:dateTime>2007-06-24T03:31:31Z</outs:dateTime>
      <outs:isPinned>true</outs:isPinned>
    </outs:relatedDate>
    <outs:relatedDate>
      <outs:type>4</outs:type>
      <outs:displayName>Last Printed</outs:displayName>
      <outs:dateTime/>
      <outs:isPinned>true</outs:isPinned>
    </outs:relatedDate>
  </outs:relatedDates>
  <outs:relatedDocuments>
    <outs:relatedDocument>
      <outs:type>2</outs:type>
      <outs:displayName>Other documents in current folder</outs:displayName>
      <outs:uri/>
      <outs:isPinned>true</outs:isPinned>
    </outs:relatedDocument>
  </outs:relatedDocuments>
  <outs:relatedPeople>
    <outs:relatedPeopleItem>
      <outs:category>Author</outs:category>
      <outs:people>
        <outs:relatedPerson>
          <outs:displayName>Ricky Bangun</outs:displayName>
          <outs:accountName/>
        </outs:relatedPerson>
      </outs:people>
      <outs:source>0</outs:source>
      <outs:isPinned>true</outs:isPinned>
    </outs:relatedPeopleItem>
    <outs:relatedPeopleItem>
      <outs:category>Last modified by</outs:category>
      <outs:people>
        <outs:relatedPerson>
          <outs:displayName>Ricky Bangun</outs:displayName>
          <outs:accountName/>
        </outs:relatedPerson>
      </outs:people>
      <outs:source>0</outs:source>
      <outs:isPinned>true</outs:isPinned>
    </outs:relatedPeopleItem>
    <outs:relatedPeopleItem>
      <outs:category>Manager</outs:category>
      <outs:people/>
      <outs:source>0</outs:source>
      <outs:isPinned>false</outs:isPinned>
    </outs:relatedPeopleItem>
  </outs:relatedPeople>
  <propertyMetadataList xmlns="http://schemas.microsoft.com/office/2009/outspace/metadata">
    <propertyMetadata>
      <type>0</type>
      <propertyId>2228224</propertyId>
      <propertyName/>
      <isPinned>true</isPinned>
    </propertyMetadata>
    <propertyMetadata>
      <type>0</type>
      <propertyId>14</propertyId>
      <propertyName/>
      <isPinned>true</isPinned>
    </propertyMetadata>
    <propertyMetadata>
      <type>0</type>
      <propertyId>8</propertyId>
      <propertyName/>
      <isPinned>true</isPinned>
    </propertyMetadata>
    <propertyMetadata>
      <type>0</type>
      <propertyId>6</propertyId>
      <propertyName/>
      <isPinned>false</isPinned>
    </propertyMetadata>
    <propertyMetadata>
      <type>0</type>
      <propertyId>655365</propertyId>
      <propertyName/>
      <isPinned>false</isPinned>
    </propertyMetadata>
    <propertyMetadata>
      <type>0</type>
      <propertyId>1</propertyId>
      <propertyName/>
      <isPinned>false</isPinned>
    </propertyMetadata>
    <propertyMetadata>
      <type>0</type>
      <propertyId>0</propertyId>
      <propertyName/>
      <isPinned>true</isPinned>
    </propertyMetadata>
    <propertyMetadata>
      <type>0</type>
      <propertyId>13</propertyId>
      <propertyName/>
      <isPinned>false</isPinned>
    </propertyMetadata>
    <propertyMetadata>
      <type>0</type>
      <propertyId>1179653</propertyId>
      <propertyName/>
      <isPinned>false</isPinned>
    </propertyMetadata>
    <propertyMetadata>
      <type>0</type>
      <propertyId>22</propertyId>
      <propertyName/>
      <isPinned>false</isPinned>
    </propertyMetadata>
  </propertyMetadataList>
  <outs:corruptMetadataWasLost/>
</outs:outSpaceData>
</file>

<file path=customXml/itemProps1.xml><?xml version="1.0" encoding="utf-8"?>
<ds:datastoreItem xmlns:ds="http://schemas.openxmlformats.org/officeDocument/2006/customXml" ds:itemID="{6E5C5D88-BE6F-4DEF-97DA-F8DEB301F7AD}">
  <ds:schemaRefs>
    <ds:schemaRef ds:uri="http://schemas.microsoft.com/office/2009/outspace/metadat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PRODUCTION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Shahab Al Yamin Chawdhury</dc:creator>
  <cp:lastModifiedBy>Shuvro</cp:lastModifiedBy>
  <dcterms:created xsi:type="dcterms:W3CDTF">2007-06-24T03:31:31Z</dcterms:created>
  <dcterms:modified xsi:type="dcterms:W3CDTF">2013-10-03T15:43:30Z</dcterms:modified>
</cp:coreProperties>
</file>